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Helena\Desktop\Peipsi 2\Partnerlusleping\Amendment June 2020\"/>
    </mc:Choice>
  </mc:AlternateContent>
  <xr:revisionPtr revIDLastSave="0" documentId="13_ncr:1_{AE14FA29-A62F-41EA-AD13-E8066EEB69A9}" xr6:coauthVersionLast="45" xr6:coauthVersionMax="45" xr10:uidLastSave="{00000000-0000-0000-0000-000000000000}"/>
  <bookViews>
    <workbookView xWindow="-103" yWindow="-103" windowWidth="16663" windowHeight="8863" xr2:uid="{00000000-000D-0000-FFFF-FFFF00000000}"/>
  </bookViews>
  <sheets>
    <sheet name="Logical framework" sheetId="1" r:id="rId1"/>
  </sheets>
  <definedNames>
    <definedName name="_xlnm.Print_Titles" localSheetId="0">'Logical framework'!$3:$3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 l="1"/>
  <c r="B17" i="1"/>
  <c r="B10" i="1"/>
  <c r="B7" i="1"/>
</calcChain>
</file>

<file path=xl/sharedStrings.xml><?xml version="1.0" encoding="utf-8"?>
<sst xmlns="http://schemas.openxmlformats.org/spreadsheetml/2006/main" count="107" uniqueCount="105">
  <si>
    <t>Assumptions</t>
  </si>
  <si>
    <t>Activities</t>
  </si>
  <si>
    <t>Means:</t>
  </si>
  <si>
    <t>LOGICAL FRAMEWORK FOR THE PROJECT</t>
  </si>
  <si>
    <t xml:space="preserve">ANNEX 9 </t>
  </si>
  <si>
    <t>To promote sustainable socio-economic and environmental development of the Lake Peipsi area</t>
  </si>
  <si>
    <t>Overall objective(s) (impact)</t>
  </si>
  <si>
    <t>Specific objective  (result)</t>
  </si>
  <si>
    <t>Sources and means of verification</t>
  </si>
  <si>
    <t>Objectively verifiable indicators of achievement</t>
  </si>
  <si>
    <t>Intervention logic</t>
  </si>
  <si>
    <t>1. Construction of small harbour in Värska</t>
  </si>
  <si>
    <t>Expected outputs</t>
  </si>
  <si>
    <t>4. Further development of small harbour in Mustvee</t>
  </si>
  <si>
    <t>6. Further development of small harbour (IV phase) in Räpina</t>
  </si>
  <si>
    <t>1. Gathering and analysing best practices on development of small harbour and water management infrastructure</t>
  </si>
  <si>
    <t>1. Constructed mooring facilities in Tolbitsa village of Pskovsky area.</t>
  </si>
  <si>
    <t>1 set of mooring facilities in Tolbitsa village of Pskovsky area</t>
  </si>
  <si>
    <t>1 arranged mole, 10 places of landing of yachts (length ca 140 m), 1 crane platform, 1 fire hydrant, 1 set of mole lighting and electricity connection points.</t>
  </si>
  <si>
    <t xml:space="preserve">1. Installed informational banners with project/programme information to investment objects in Estonia and Russia during and after the construction works </t>
  </si>
  <si>
    <t>2. Procured equipment (in small harbours, waste water treatment facilities, watercrafts, etc) marked with programme logo</t>
  </si>
  <si>
    <t>1 water treatment station in Cheryokha village</t>
  </si>
  <si>
    <t>1. Contribute to the improvement of the environmental situation of the Lake Peipsi basin</t>
  </si>
  <si>
    <t>2. Support the development of water related tourism</t>
  </si>
  <si>
    <t>Costs and sources of information:</t>
  </si>
  <si>
    <t>3. Construction of water treatment station in Cheryokha village</t>
  </si>
  <si>
    <t>4.  Reconstructed wastewater treatment plant in Pskov city</t>
  </si>
  <si>
    <t>WP I1: Small Harbours in Estonia (Investment)</t>
  </si>
  <si>
    <t xml:space="preserve">Subcontractors implementing the construction works and providing services </t>
  </si>
  <si>
    <t>Project staff
Information materials and channels</t>
  </si>
  <si>
    <t xml:space="preserve"> - reports of construction works
 - reports on procured equipment
 - Project Progress Reports and Final Report</t>
  </si>
  <si>
    <t>Work Package:</t>
  </si>
  <si>
    <t xml:space="preserve"> - information from the operators of the small harbours and wastewater facilities (about created working places, services provided)</t>
  </si>
  <si>
    <t>4. Reconstruction works at wastewater treatment facilities in Pskov city</t>
  </si>
  <si>
    <t>3. Constructed water treatment station in Cheryokha village.</t>
  </si>
  <si>
    <t>WP T1: Exchange of Experiences and Capacity Building (Core activity)</t>
  </si>
  <si>
    <t>WP I2: Small Harbours and Water/ Waste Water Treatment Facilities in Russia (Investment)</t>
  </si>
  <si>
    <t>Good knowledge and skills for the development and use of small harbours and water management facilities</t>
  </si>
  <si>
    <t>Environmentally friendly and economically viable small harbours established/ further developed in Estonian programme area</t>
  </si>
  <si>
    <t>WP C: Communication and Visibility</t>
  </si>
  <si>
    <t xml:space="preserve">8 study visits/ show cases to the objects, improved within the Project </t>
  </si>
  <si>
    <t xml:space="preserve"> - Project Progress Reports and Final Report
 - report on best practices
 - programmes and lists of participants of study visits
 - training workshop programme and lists of participants</t>
  </si>
  <si>
    <t>2. Organising joint training workshop among small harbour staff and operators</t>
  </si>
  <si>
    <t>Project staff
Analysis
Study visits
Training workshop</t>
  </si>
  <si>
    <t>2. Promotional material - marking procured equipment with programme logo</t>
  </si>
  <si>
    <t>1. Promotional material - installation of informational banners to investment objects</t>
  </si>
  <si>
    <t>3. Public events - dissemination of information about developed new services and facilities</t>
  </si>
  <si>
    <t>4. Digital activities - dissemination of information about Project and Programme</t>
  </si>
  <si>
    <t>1. Cost-effective solutions in establishment of small harbours and water/ wastewater facilities identified.</t>
  </si>
  <si>
    <t>2. Conducted joint training workshop for the small harbours operators and relevant PPs</t>
  </si>
  <si>
    <t>1 joint training workshop about of best practices in maintenance of harbour facilities, equipment and providing good quality services for users</t>
  </si>
  <si>
    <t>6 sets of banners in Estonia and 3 sets of banners in Russia</t>
  </si>
  <si>
    <t>2 sets of logos in Estonia and 1 set of logos in Russia</t>
  </si>
  <si>
    <t>3. Publications on developed new services and facilities for users in Estonia and Russia.</t>
  </si>
  <si>
    <t>6 press releases and 4 articles in Estonia;  4 press releases and 4 articles in Russia</t>
  </si>
  <si>
    <t>6 public events in Estonia; 4 public events in Russia</t>
  </si>
  <si>
    <t>4. Public events on developed new services and facilities for users in Estonia and Russia.</t>
  </si>
  <si>
    <t>4. Digital information about Project and Programme to main stakeholders in Estonia and Pskov oblast</t>
  </si>
  <si>
    <t>1 main Project web-page at website of Lead Partners and references to Project web-page at 5 Estonian and 3 Russian partners' websites</t>
  </si>
  <si>
    <t>Awareness of local population raised about on (i) the need to protect the environmental situation, (ii) established new services and products, and (iii) contribution of Programme.</t>
  </si>
  <si>
    <t>Environmentally friendly and economically viable small harbour established and water traffic opportunities increased, environmentally friendly and efficient water management solutions established in Rus.programme area</t>
  </si>
  <si>
    <t>External conditions:
 - sufficient interest in participation of key stakeholders in study visit
 - quality service of trainer at training workshop</t>
  </si>
  <si>
    <t xml:space="preserve">External conditions:
 - other polluters of surface water will not increase the pollution load in Pskov city and Pskovsky area
 - availability of professional small harbour operator after Project completion
 - possibility (Federal Law No 416-FZ of Russia Federation from 07.02.2011) of transferring the wastewater treatment facility of Pskov city to the operator in the framework of the concession scheme
 - authorisations for use of small harbours issued by local governments in Estonia
 - authorisation for use of mooring facility issued by local government in Russia
Risks:
 - low awareness among target groups and final beneficiaries of Project activities about Programme’s contribution and new developed facilities-services
 - low level of usage of small harbour services after Project completion by clients
 - lack of companies interested to offer services in the harbours
 - lack of finances for maintenance and operation of developed-modified infrastructure objects
</t>
  </si>
  <si>
    <t>External conditions:
 - meeting requirements of heritage protection in the areas of construction of small harbours (incl. underwater objects) in Estonia
 - sufficient number of participating companies in procurement, tender offers within the budget
 - high quality of work of companies, which will draw up technical documentation
 - subcontractors avoid delays and shortages in quality in construction 
 - favourable weather conditions during construction works and without delays</t>
  </si>
  <si>
    <t>External conditions:
 - high quality of work of companies, which will draw up technical documentation
 - subcontractors avoid delays and shortages in quality in construction of mooring facility and water and wastewater treatment facilities 
 - favourable weather conditions during construction works</t>
  </si>
  <si>
    <t>External conditions:
 - interest of target groups in the topics of communication
 - readiness of target group to participate in public events</t>
  </si>
  <si>
    <t>External conditions:
 - availability of good specialists for best practice analysis and study visits
 - availability of skilled trainers for conducting training workshop for staff of small harbours/ operators</t>
  </si>
  <si>
    <t>Pre-conditions:
 - well-prepared Communication Plan
External conditions:
 - availability of good service providers for communication tasks</t>
  </si>
  <si>
    <t>Pre-conditions:
 -  planning documents ready, incl. zoning plan, EIA, project design
 - activities are carefully planned based on requirements in the legal acts
 - the budget is thoughtfully planned based on price offers
External conditions:
 - availability of good service providers</t>
  </si>
  <si>
    <t>Pre-conditions:
 -  planning documents ready
 - activities are carefully planned based on requirements in the legal acts
 - the budget is thoughtfully planned based on price offers
External conditions:
 - availability of good service providers</t>
  </si>
  <si>
    <t xml:space="preserve"> - photos of installed banners at sites and attached logos on equipment
 - copies of articles/ interviews published in the media
 - websites of partners</t>
  </si>
  <si>
    <t>9 spots with a potential for the socio-economic and environmental development established/ developed further by the end of 2021 (6 on the Estonian side and 3 on the Russian side)</t>
  </si>
  <si>
    <t xml:space="preserve"> - Project final report
 - socio-economic statistical data
</t>
  </si>
  <si>
    <t xml:space="preserve"> - reconstructed 1 water (Cheryokha) and 1 wastewater treatment facility (Pskov), and contemporary infrastructure  in in 7 small harbours (in Värska, Tartu, Luunja, Mustvee, Vasknarva and Räpina) on the Estonian side and in Tolbitsa village of Pskovsky area on the Russian side)
 - wastewater from wwtf of Pskov city meets HELCOM requirements and Russian standards for main pollutants (except P, at the locations) by the end of Project
 - 2 000 inhabitants of Cheryokha village will have access to clean water</t>
  </si>
  <si>
    <t xml:space="preserve"> - new contemporary/additional infrastructure in 8 small harbours (Värska, Tartu, Luunja, Mustvee, Vaksnarva, Räpina, Luunja in Est; Pskovsky area in Rus.)
 - ca 39 new mooring places established with the infrastructure development of existing or new harbours, incl. 15 in Värska, 10 in Vasknarva, 10 in Mustvee, 4 Luunja. 
 - ca 14 new workplaces established, incl. 1 in Värska, 1 in Räpina, 1 in Mustvee, 2 in Luunja, 1 in Vasknarva, 8 in Tartu
 - improved regular transport connection between mainland and islands in Pskovsky area for local inhabitants, entrepreneurs and tourists - 4 times increases passenger traffic by boats</t>
  </si>
  <si>
    <t xml:space="preserve">Demolition of the sewage pumping station; conversion of the telephone exchange into a harbour building; construction of utility networks (water supply, sewerage, electrical installation, weak current installation, fuel tank); riverbank protection works, construction of slip, construction of 3 floating piers (4,8x24m; 2,4x18m; 2,4x12 m), construction of the parking area (11 places). </t>
  </si>
  <si>
    <t>2. In Tartu: Constructed a building for constructing historic ships, which operates as a museum, exhibition site and educational-cultural center for construction of wooden ships.</t>
  </si>
  <si>
    <t xml:space="preserve">In the barge workshop will be constructed a building (size ca 961 m2) for constructing historic ships. The building includes a shipbuilding hall, blacksmith's shop, a carpentry workshop, an exhibition-seminar room, a café. </t>
  </si>
  <si>
    <t>3. In Luunja: Stationary pier constructed, allowing the mooring of both smaller and larger vessels irrespective of the water level; established new services - discharge of bilge water and waste water, use of water and electricity by clients, fire hydrant installed.</t>
  </si>
  <si>
    <t>Construction of the stationary pier (length ca 30 m) with ca 4 places for boats, facility for disposal of garbage and bilge water, facility for use of water and electricity by harbour users, installation of the fire hydrant.</t>
  </si>
  <si>
    <t>4. In Mustvee: Arranged south mole, constructed places for landing of yachts, constructed crane platform for launching boats and yachts, constructed fire hydrant, established mole lighting and electricity connection points.</t>
  </si>
  <si>
    <t>5. In Vasknarva: Established a small harbour (I stage), which provides mooring and launching conditions for different type of watercrafts. Water area dredged. Established entry channel, constructed slip, stationary pier, floating pier and crane platform.</t>
  </si>
  <si>
    <t>Dredging of the water area, bank protection works of the water area (ca 250 m), establishing the entry channel, construction of the stationary pier (length ca 16 m), slip, floating pier (for ca 10 boats), crane platform..</t>
  </si>
  <si>
    <t>6. In Räpina: Constructed recreation area, incl. new water well, water pipeline, water purification, local wwtf, sanitation piping, service building (incl. showers, toilets, sauna) with room for maintaining harbour equipment, outdoor kitchen, paths, parking area surfaced.</t>
  </si>
  <si>
    <t>Construction of the recreation area, incl. new water well, water pipeline (ca 220 m), water purification, local wastewater treatment facility, sanitation piping (ca 240 m), service building (incl. showers, toilets, sauna) with room for maintaining harbour equipment, outdoor kitchen/grill. Compilation of the design project, surface the parking area and paths in the harbour.</t>
  </si>
  <si>
    <t>2. Purchased passenger launches for improving traffic in the Pskov-Peipsi water area.</t>
  </si>
  <si>
    <t>2 passenger launches</t>
  </si>
  <si>
    <t>repair of airtank, replacement of blowing equipment, replacement of the decanter with a control system of the waste water treatment plant of the Pskov city</t>
  </si>
  <si>
    <t>5. 2 construction projects for water treatment stations drawn up.</t>
  </si>
  <si>
    <t xml:space="preserve">Drawing up the construction projects for water treatment stations in the villages Rodina and Seredka. </t>
  </si>
  <si>
    <t>6. 5 pontoon mooring facilities and a storage place installed.</t>
  </si>
  <si>
    <t xml:space="preserve">Purchase and installation of a storage place, 3 pontoon mooring facilities in Tolbitsa village and 2 in Zalita islands (Zalita and Belov) Pskovsky Area, </t>
  </si>
  <si>
    <t>Cost: EUR 24 710
Source of information:
 - Project Progress Reports and Final Report
 - report on best practices
 - programmes and lists of participants of study visits
 - training workshop programme and lists of participants</t>
  </si>
  <si>
    <t>Cost: EUR 3 161 820,18
Source of information:
 - tender dossier and tender evaluation reports
 - reports of construction works
 - reports on procured equipment
 - Project Progress Reports and Final Report</t>
  </si>
  <si>
    <t>2. Construction of barge workshop in Tartu</t>
  </si>
  <si>
    <t>3. Further development of small harbour in Luunja</t>
  </si>
  <si>
    <t>5. Construction of small harbour in Vasknarva</t>
  </si>
  <si>
    <t>Cost: EUR 3 080 262
Source of information:
 - tender dossier and tender evaluation reports
 - reports of construction works
 - reports on procured equipment
 - Project Progress Reports and Final Report</t>
  </si>
  <si>
    <t xml:space="preserve">1. Construction of mooring facilities in Tolbitsa village, Pskovsky area </t>
  </si>
  <si>
    <t>2. Purchase of 2 passenger launches</t>
  </si>
  <si>
    <t xml:space="preserve">5. Drawing up the construction projects for water treatment stations in the villages Rodina and Seredka. </t>
  </si>
  <si>
    <t>6. Purchase and installation of a storage place, 3 pontoon mooring facilities in Tolbitsa village and 2 in Zalita islands in Pskovsky Area</t>
  </si>
  <si>
    <t>Cost: EUR 56 806,79
Source of information:
 - photos of installed banners at sites and attached logos on equipment
 - copies of articles/ interviews published in the media
 - websites of partners</t>
  </si>
  <si>
    <t xml:space="preserve"> - protocols of chemical analysis and of bacteriological analysis of wastewater quality at wwtp of Pskov city 
 - annual information bulletin on surface water quality in Pskov region by Pskovvodhoz
 - reports from the operators of 7 harbours about the amount of received ship-generated waste and cargo residues
</t>
  </si>
  <si>
    <t xml:space="preserve">1. In Värska: Demolished sewage pumping station, telephone exchange conversed into a harbour building, constructed utility networks, slip, 3 floating piers, parking area, riverbank protected.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</si>
</sst>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0"/>
      <name val="Arial"/>
      <family val="2"/>
    </font>
    <font>
      <sz val="12"/>
      <name val="Verdana"/>
      <family val="2"/>
      <charset val="186"/>
    </font>
    <font>
      <sz val="10"/>
      <name val="Arial"/>
      <family val="2"/>
      <charset val="186"/>
    </font>
    <font>
      <b/>
      <sz val="10"/>
      <name val="Arial"/>
      <family val="2"/>
      <charset val="186"/>
    </font>
    <font>
      <sz val="10"/>
      <name val="Verdana"/>
      <family val="2"/>
      <charset val="186"/>
    </font>
  </fonts>
  <fills count="2">
    <fill>
      <patternFill patternType="none"/>
    </fill>
    <fill>
      <patternFill patternType="gray125"/>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Alignment="1">
      <alignment horizontal="right"/>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0" fontId="4" fillId="0" borderId="2" xfId="0" applyFont="1" applyBorder="1" applyAlignment="1">
      <alignment vertical="center" wrapText="1"/>
    </xf>
    <xf numFmtId="0" fontId="3" fillId="0" borderId="1" xfId="0" applyFont="1" applyBorder="1" applyAlignment="1">
      <alignment vertical="center" wrapText="1"/>
    </xf>
    <xf numFmtId="0" fontId="4" fillId="0" borderId="0" xfId="0" applyFont="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top" wrapText="1"/>
    </xf>
    <xf numFmtId="0" fontId="3" fillId="0" borderId="3" xfId="0" applyFont="1" applyBorder="1" applyAlignment="1">
      <alignment vertical="top" wrapText="1"/>
    </xf>
    <xf numFmtId="0" fontId="1" fillId="0" borderId="4" xfId="0" applyFont="1" applyBorder="1" applyAlignment="1">
      <alignment horizontal="center" vertical="center" wrapText="1"/>
    </xf>
    <xf numFmtId="0" fontId="4" fillId="0" borderId="3" xfId="0" applyFont="1" applyBorder="1" applyAlignment="1">
      <alignment vertical="center" wrapText="1"/>
    </xf>
    <xf numFmtId="0" fontId="3" fillId="0" borderId="5" xfId="0" applyFont="1" applyBorder="1" applyAlignment="1">
      <alignment vertical="top" wrapText="1"/>
    </xf>
    <xf numFmtId="0" fontId="3" fillId="0" borderId="1" xfId="0" applyFont="1" applyBorder="1" applyAlignment="1">
      <alignment vertical="top" wrapText="1"/>
    </xf>
    <xf numFmtId="0" fontId="3" fillId="0" borderId="6" xfId="0" applyFont="1" applyBorder="1" applyAlignment="1">
      <alignment vertical="top" wrapText="1"/>
    </xf>
    <xf numFmtId="0" fontId="3" fillId="0" borderId="0" xfId="0" applyFont="1" applyAlignment="1">
      <alignment vertical="top" wrapText="1"/>
    </xf>
    <xf numFmtId="0" fontId="0" fillId="0" borderId="0" xfId="0" applyAlignment="1">
      <alignment wrapText="1"/>
    </xf>
    <xf numFmtId="0" fontId="5" fillId="0" borderId="0" xfId="0" applyFont="1" applyAlignment="1">
      <alignment vertical="center"/>
    </xf>
    <xf numFmtId="0" fontId="5" fillId="0" borderId="0" xfId="0" applyFont="1" applyAlignment="1">
      <alignment vertical="center" wrapText="1"/>
    </xf>
    <xf numFmtId="0" fontId="1" fillId="0" borderId="0" xfId="0" applyFont="1" applyBorder="1" applyAlignment="1">
      <alignment horizontal="center" vertical="center"/>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cellXfs>
  <cellStyles count="1">
    <cellStyle name="Normaallaa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137160</xdr:colOff>
      <xdr:row>1</xdr:row>
      <xdr:rowOff>38100</xdr:rowOff>
    </xdr:from>
    <xdr:to>
      <xdr:col>1</xdr:col>
      <xdr:colOff>1140641</xdr:colOff>
      <xdr:row>1</xdr:row>
      <xdr:rowOff>606515</xdr:rowOff>
    </xdr:to>
    <xdr:pic>
      <xdr:nvPicPr>
        <xdr:cNvPr id="1027" name="Picture 1" descr="R:\8400 Regionaalarengukeskus\10. Eesti-Vene programm\BRANDBOOK\ESTRUS_crossborder_CVI designs\00_CVI\Logo\JPG\ESTRUS_Crossborder_logo_full-colour copy.jpg">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7160" y="243840"/>
          <a:ext cx="1752600" cy="5638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9"/>
  <sheetViews>
    <sheetView tabSelected="1" zoomScale="70" zoomScaleNormal="70" zoomScaleSheetLayoutView="75" workbookViewId="0">
      <pane xSplit="2" ySplit="3" topLeftCell="C4" activePane="bottomRight" state="frozen"/>
      <selection pane="topRight" activeCell="C1" sqref="C1"/>
      <selection pane="bottomLeft" activeCell="A4" sqref="A4"/>
      <selection pane="bottomRight" activeCell="B17" sqref="B17"/>
    </sheetView>
  </sheetViews>
  <sheetFormatPr defaultRowHeight="12.45" x14ac:dyDescent="0.3"/>
  <cols>
    <col min="1" max="1" width="11" style="1" customWidth="1"/>
    <col min="2" max="2" width="36.3828125" customWidth="1"/>
    <col min="3" max="3" width="43.3828125" customWidth="1"/>
    <col min="4" max="4" width="26" customWidth="1"/>
    <col min="5" max="5" width="31" customWidth="1"/>
  </cols>
  <sheetData>
    <row r="1" spans="1:5" ht="15" x14ac:dyDescent="0.35">
      <c r="E1" s="2" t="s">
        <v>4</v>
      </c>
    </row>
    <row r="2" spans="1:5" ht="53.25" customHeight="1" x14ac:dyDescent="0.3">
      <c r="A2" s="25" t="s">
        <v>3</v>
      </c>
      <c r="B2" s="25"/>
      <c r="C2" s="25"/>
      <c r="D2" s="25"/>
      <c r="E2" s="25"/>
    </row>
    <row r="3" spans="1:5" ht="24.9" x14ac:dyDescent="0.3">
      <c r="A3" s="16"/>
      <c r="B3" s="16" t="s">
        <v>10</v>
      </c>
      <c r="C3" s="16" t="s">
        <v>9</v>
      </c>
      <c r="D3" s="16" t="s">
        <v>8</v>
      </c>
      <c r="E3" s="16" t="s">
        <v>0</v>
      </c>
    </row>
    <row r="4" spans="1:5" ht="49.75" x14ac:dyDescent="0.3">
      <c r="A4" s="4" t="s">
        <v>6</v>
      </c>
      <c r="B4" s="7" t="s">
        <v>5</v>
      </c>
      <c r="C4" s="7" t="s">
        <v>71</v>
      </c>
      <c r="D4" s="15" t="s">
        <v>72</v>
      </c>
      <c r="E4" s="15"/>
    </row>
    <row r="5" spans="1:5" ht="161.6" x14ac:dyDescent="0.3">
      <c r="A5" s="26" t="s">
        <v>7</v>
      </c>
      <c r="B5" s="12" t="s">
        <v>22</v>
      </c>
      <c r="C5" s="14" t="s">
        <v>73</v>
      </c>
      <c r="D5" s="14" t="s">
        <v>103</v>
      </c>
      <c r="E5" s="28" t="s">
        <v>62</v>
      </c>
    </row>
    <row r="6" spans="1:5" ht="245.6" customHeight="1" x14ac:dyDescent="0.3">
      <c r="A6" s="27"/>
      <c r="B6" s="12" t="s">
        <v>23</v>
      </c>
      <c r="C6" s="14" t="s">
        <v>74</v>
      </c>
      <c r="D6" s="14" t="s">
        <v>32</v>
      </c>
      <c r="E6" s="29"/>
    </row>
    <row r="7" spans="1:5" ht="37.299999999999997" x14ac:dyDescent="0.3">
      <c r="A7" s="3" t="s">
        <v>12</v>
      </c>
      <c r="B7" s="11" t="str">
        <f>B31</f>
        <v>WP T1: Exchange of Experiences and Capacity Building (Core activity)</v>
      </c>
      <c r="C7" s="17" t="s">
        <v>37</v>
      </c>
      <c r="D7" s="30" t="s">
        <v>41</v>
      </c>
      <c r="E7" s="30" t="s">
        <v>61</v>
      </c>
    </row>
    <row r="8" spans="1:5" ht="37.299999999999997" x14ac:dyDescent="0.3">
      <c r="A8" s="4"/>
      <c r="B8" s="8" t="s">
        <v>48</v>
      </c>
      <c r="C8" s="7" t="s">
        <v>40</v>
      </c>
      <c r="D8" s="30"/>
      <c r="E8" s="30"/>
    </row>
    <row r="9" spans="1:5" ht="37.299999999999997" x14ac:dyDescent="0.3">
      <c r="A9" s="4"/>
      <c r="B9" s="8" t="s">
        <v>49</v>
      </c>
      <c r="C9" s="7" t="s">
        <v>50</v>
      </c>
      <c r="D9" s="30"/>
      <c r="E9" s="30"/>
    </row>
    <row r="10" spans="1:5" ht="37.299999999999997" x14ac:dyDescent="0.3">
      <c r="A10" s="4"/>
      <c r="B10" s="9" t="str">
        <f>B34</f>
        <v>WP I1: Small Harbours in Estonia (Investment)</v>
      </c>
      <c r="C10" s="9" t="s">
        <v>38</v>
      </c>
      <c r="D10" s="28" t="s">
        <v>30</v>
      </c>
      <c r="E10" s="28" t="s">
        <v>63</v>
      </c>
    </row>
    <row r="11" spans="1:5" ht="99.45" x14ac:dyDescent="0.3">
      <c r="A11" s="4"/>
      <c r="B11" s="18" t="s">
        <v>104</v>
      </c>
      <c r="C11" s="15" t="s">
        <v>75</v>
      </c>
      <c r="D11" s="30"/>
      <c r="E11" s="30"/>
    </row>
    <row r="12" spans="1:5" ht="62.15" x14ac:dyDescent="0.3">
      <c r="A12" s="4"/>
      <c r="B12" s="18" t="s">
        <v>76</v>
      </c>
      <c r="C12" s="15" t="s">
        <v>77</v>
      </c>
      <c r="D12" s="30"/>
      <c r="E12" s="30"/>
    </row>
    <row r="13" spans="1:5" ht="74.599999999999994" x14ac:dyDescent="0.3">
      <c r="A13" s="4"/>
      <c r="B13" s="13" t="s">
        <v>78</v>
      </c>
      <c r="C13" s="15" t="s">
        <v>79</v>
      </c>
      <c r="D13" s="30"/>
      <c r="E13" s="30"/>
    </row>
    <row r="14" spans="1:5" ht="74.599999999999994" x14ac:dyDescent="0.3">
      <c r="A14" s="4"/>
      <c r="B14" s="13" t="s">
        <v>80</v>
      </c>
      <c r="C14" s="15" t="s">
        <v>18</v>
      </c>
      <c r="D14" s="30"/>
      <c r="E14" s="30"/>
    </row>
    <row r="15" spans="1:5" ht="87" x14ac:dyDescent="0.3">
      <c r="A15" s="4"/>
      <c r="B15" s="18" t="s">
        <v>81</v>
      </c>
      <c r="C15" s="15" t="s">
        <v>82</v>
      </c>
      <c r="D15" s="30"/>
      <c r="E15" s="30"/>
    </row>
    <row r="16" spans="1:5" ht="87" x14ac:dyDescent="0.3">
      <c r="A16" s="4"/>
      <c r="B16" s="20" t="s">
        <v>83</v>
      </c>
      <c r="C16" s="19" t="s">
        <v>84</v>
      </c>
      <c r="D16" s="29"/>
      <c r="E16" s="29"/>
    </row>
    <row r="17" spans="1:5" ht="62.15" x14ac:dyDescent="0.3">
      <c r="A17" s="4"/>
      <c r="B17" s="9" t="str">
        <f>B41</f>
        <v>WP I2: Small Harbours and Water/ Waste Water Treatment Facilities in Russia (Investment)</v>
      </c>
      <c r="C17" s="9" t="s">
        <v>60</v>
      </c>
      <c r="D17" s="28" t="s">
        <v>30</v>
      </c>
      <c r="E17" s="28" t="s">
        <v>64</v>
      </c>
    </row>
    <row r="18" spans="1:5" ht="24.9" x14ac:dyDescent="0.3">
      <c r="A18" s="4"/>
      <c r="B18" s="13" t="s">
        <v>16</v>
      </c>
      <c r="C18" s="7" t="s">
        <v>17</v>
      </c>
      <c r="D18" s="30"/>
      <c r="E18" s="30"/>
    </row>
    <row r="19" spans="1:5" ht="37.299999999999997" x14ac:dyDescent="0.3">
      <c r="A19" s="4"/>
      <c r="B19" s="13" t="s">
        <v>85</v>
      </c>
      <c r="C19" s="7" t="s">
        <v>86</v>
      </c>
      <c r="D19" s="30"/>
      <c r="E19" s="30"/>
    </row>
    <row r="20" spans="1:5" ht="24.9" x14ac:dyDescent="0.3">
      <c r="A20" s="4"/>
      <c r="B20" s="13" t="s">
        <v>34</v>
      </c>
      <c r="C20" s="7" t="s">
        <v>21</v>
      </c>
      <c r="D20" s="30"/>
      <c r="E20" s="30"/>
    </row>
    <row r="21" spans="1:5" ht="37.299999999999997" x14ac:dyDescent="0.3">
      <c r="A21" s="4"/>
      <c r="B21" s="20" t="s">
        <v>26</v>
      </c>
      <c r="C21" s="10" t="s">
        <v>87</v>
      </c>
      <c r="D21" s="30"/>
      <c r="E21" s="30"/>
    </row>
    <row r="22" spans="1:5" ht="24.9" x14ac:dyDescent="0.3">
      <c r="A22" s="4"/>
      <c r="B22" s="21" t="s">
        <v>88</v>
      </c>
      <c r="C22" s="22" t="s">
        <v>89</v>
      </c>
      <c r="D22" s="30"/>
      <c r="E22" s="30"/>
    </row>
    <row r="23" spans="1:5" ht="37.299999999999997" x14ac:dyDescent="0.3">
      <c r="A23" s="4"/>
      <c r="B23" s="21" t="s">
        <v>90</v>
      </c>
      <c r="C23" s="22" t="s">
        <v>91</v>
      </c>
      <c r="D23" s="29"/>
      <c r="E23" s="29"/>
    </row>
    <row r="24" spans="1:5" ht="49.75" x14ac:dyDescent="0.3">
      <c r="A24" s="4"/>
      <c r="B24" s="9" t="str">
        <f>B48</f>
        <v>WP C: Communication and Visibility</v>
      </c>
      <c r="C24" s="9" t="s">
        <v>59</v>
      </c>
      <c r="D24" s="28" t="s">
        <v>70</v>
      </c>
      <c r="E24" s="28" t="s">
        <v>65</v>
      </c>
    </row>
    <row r="25" spans="1:5" ht="49.75" x14ac:dyDescent="0.3">
      <c r="A25" s="4"/>
      <c r="B25" s="15" t="s">
        <v>19</v>
      </c>
      <c r="C25" s="15" t="s">
        <v>51</v>
      </c>
      <c r="D25" s="30"/>
      <c r="E25" s="30"/>
    </row>
    <row r="26" spans="1:5" ht="37.299999999999997" x14ac:dyDescent="0.3">
      <c r="A26" s="4"/>
      <c r="B26" s="15" t="s">
        <v>20</v>
      </c>
      <c r="C26" s="15" t="s">
        <v>52</v>
      </c>
      <c r="D26" s="30"/>
      <c r="E26" s="30"/>
    </row>
    <row r="27" spans="1:5" ht="31.75" customHeight="1" x14ac:dyDescent="0.3">
      <c r="A27" s="4"/>
      <c r="B27" s="15" t="s">
        <v>53</v>
      </c>
      <c r="C27" s="15" t="s">
        <v>54</v>
      </c>
      <c r="D27" s="30"/>
      <c r="E27" s="30"/>
    </row>
    <row r="28" spans="1:5" ht="30" customHeight="1" x14ac:dyDescent="0.3">
      <c r="A28" s="4"/>
      <c r="B28" s="15" t="s">
        <v>56</v>
      </c>
      <c r="C28" s="15" t="s">
        <v>55</v>
      </c>
      <c r="D28" s="30"/>
      <c r="E28" s="30"/>
    </row>
    <row r="29" spans="1:5" ht="37.299999999999997" x14ac:dyDescent="0.3">
      <c r="A29" s="4"/>
      <c r="B29" s="19" t="s">
        <v>57</v>
      </c>
      <c r="C29" s="19" t="s">
        <v>58</v>
      </c>
      <c r="D29" s="29"/>
      <c r="E29" s="29"/>
    </row>
    <row r="30" spans="1:5" ht="24.9" x14ac:dyDescent="0.3">
      <c r="A30" s="3" t="s">
        <v>1</v>
      </c>
      <c r="B30" s="9" t="s">
        <v>31</v>
      </c>
      <c r="C30" s="9" t="s">
        <v>2</v>
      </c>
      <c r="D30" s="9" t="s">
        <v>24</v>
      </c>
      <c r="E30" s="6"/>
    </row>
    <row r="31" spans="1:5" ht="24.9" x14ac:dyDescent="0.3">
      <c r="A31" s="4"/>
      <c r="B31" s="9" t="s">
        <v>35</v>
      </c>
      <c r="C31" s="31" t="s">
        <v>43</v>
      </c>
      <c r="D31" s="28" t="s">
        <v>92</v>
      </c>
      <c r="E31" s="28" t="s">
        <v>66</v>
      </c>
    </row>
    <row r="32" spans="1:5" ht="37.299999999999997" x14ac:dyDescent="0.3">
      <c r="A32" s="4"/>
      <c r="B32" s="7" t="s">
        <v>15</v>
      </c>
      <c r="C32" s="32"/>
      <c r="D32" s="30"/>
      <c r="E32" s="30"/>
    </row>
    <row r="33" spans="1:5" ht="24.9" x14ac:dyDescent="0.3">
      <c r="A33" s="4"/>
      <c r="B33" s="7" t="s">
        <v>42</v>
      </c>
      <c r="C33" s="32"/>
      <c r="D33" s="30"/>
      <c r="E33" s="30"/>
    </row>
    <row r="34" spans="1:5" ht="24.9" x14ac:dyDescent="0.3">
      <c r="A34" s="4"/>
      <c r="B34" s="9" t="s">
        <v>27</v>
      </c>
      <c r="C34" s="31" t="s">
        <v>28</v>
      </c>
      <c r="D34" s="28" t="s">
        <v>93</v>
      </c>
      <c r="E34" s="28" t="s">
        <v>68</v>
      </c>
    </row>
    <row r="35" spans="1:5" x14ac:dyDescent="0.3">
      <c r="A35" s="4"/>
      <c r="B35" s="15" t="s">
        <v>11</v>
      </c>
      <c r="C35" s="32"/>
      <c r="D35" s="30"/>
      <c r="E35" s="30"/>
    </row>
    <row r="36" spans="1:5" x14ac:dyDescent="0.3">
      <c r="A36" s="4"/>
      <c r="B36" s="15" t="s">
        <v>94</v>
      </c>
      <c r="C36" s="32"/>
      <c r="D36" s="30"/>
      <c r="E36" s="30"/>
    </row>
    <row r="37" spans="1:5" ht="24.9" x14ac:dyDescent="0.3">
      <c r="A37" s="4"/>
      <c r="B37" s="15" t="s">
        <v>95</v>
      </c>
      <c r="C37" s="32"/>
      <c r="D37" s="30"/>
      <c r="E37" s="30"/>
    </row>
    <row r="38" spans="1:5" ht="24.9" x14ac:dyDescent="0.3">
      <c r="A38" s="4"/>
      <c r="B38" s="15" t="s">
        <v>13</v>
      </c>
      <c r="C38" s="32"/>
      <c r="D38" s="30"/>
      <c r="E38" s="30"/>
    </row>
    <row r="39" spans="1:5" ht="18" customHeight="1" x14ac:dyDescent="0.3">
      <c r="A39" s="4"/>
      <c r="B39" s="15" t="s">
        <v>96</v>
      </c>
      <c r="C39" s="32"/>
      <c r="D39" s="30"/>
      <c r="E39" s="30"/>
    </row>
    <row r="40" spans="1:5" ht="24.9" customHeight="1" x14ac:dyDescent="0.3">
      <c r="A40" s="4"/>
      <c r="B40" s="19" t="s">
        <v>14</v>
      </c>
      <c r="C40" s="33"/>
      <c r="D40" s="29"/>
      <c r="E40" s="29"/>
    </row>
    <row r="41" spans="1:5" ht="37.299999999999997" x14ac:dyDescent="0.3">
      <c r="A41" s="4"/>
      <c r="B41" s="9" t="s">
        <v>36</v>
      </c>
      <c r="C41" s="31" t="s">
        <v>28</v>
      </c>
      <c r="D41" s="28" t="s">
        <v>97</v>
      </c>
      <c r="E41" s="28" t="s">
        <v>69</v>
      </c>
    </row>
    <row r="42" spans="1:5" ht="24.9" x14ac:dyDescent="0.3">
      <c r="A42" s="4"/>
      <c r="B42" s="7" t="s">
        <v>98</v>
      </c>
      <c r="C42" s="32"/>
      <c r="D42" s="30"/>
      <c r="E42" s="30"/>
    </row>
    <row r="43" spans="1:5" x14ac:dyDescent="0.3">
      <c r="A43" s="4"/>
      <c r="B43" s="7" t="s">
        <v>99</v>
      </c>
      <c r="C43" s="32"/>
      <c r="D43" s="30"/>
      <c r="E43" s="30"/>
    </row>
    <row r="44" spans="1:5" ht="24.9" x14ac:dyDescent="0.3">
      <c r="A44" s="4"/>
      <c r="B44" s="7" t="s">
        <v>25</v>
      </c>
      <c r="C44" s="32"/>
      <c r="D44" s="30"/>
      <c r="E44" s="30"/>
    </row>
    <row r="45" spans="1:5" ht="24.9" x14ac:dyDescent="0.3">
      <c r="A45" s="4"/>
      <c r="B45" s="10" t="s">
        <v>33</v>
      </c>
      <c r="C45" s="32"/>
      <c r="D45" s="30"/>
      <c r="E45" s="30"/>
    </row>
    <row r="46" spans="1:5" ht="37.299999999999997" x14ac:dyDescent="0.3">
      <c r="A46" s="4"/>
      <c r="B46" s="7" t="s">
        <v>100</v>
      </c>
      <c r="C46" s="32"/>
      <c r="D46" s="30"/>
      <c r="E46" s="30"/>
    </row>
    <row r="47" spans="1:5" ht="41.15" customHeight="1" x14ac:dyDescent="0.3">
      <c r="A47" s="4"/>
      <c r="B47" s="21" t="s">
        <v>101</v>
      </c>
      <c r="C47" s="33"/>
      <c r="D47" s="29"/>
      <c r="E47" s="29"/>
    </row>
    <row r="48" spans="1:5" x14ac:dyDescent="0.3">
      <c r="A48" s="4"/>
      <c r="B48" s="9" t="s">
        <v>39</v>
      </c>
      <c r="C48" s="31" t="s">
        <v>29</v>
      </c>
      <c r="D48" s="28" t="s">
        <v>102</v>
      </c>
      <c r="E48" s="28" t="s">
        <v>67</v>
      </c>
    </row>
    <row r="49" spans="1:5" ht="24.9" x14ac:dyDescent="0.3">
      <c r="A49" s="4"/>
      <c r="B49" s="15" t="s">
        <v>45</v>
      </c>
      <c r="C49" s="32"/>
      <c r="D49" s="30"/>
      <c r="E49" s="30"/>
    </row>
    <row r="50" spans="1:5" ht="24.9" x14ac:dyDescent="0.3">
      <c r="A50" s="4"/>
      <c r="B50" s="15" t="s">
        <v>44</v>
      </c>
      <c r="C50" s="32"/>
      <c r="D50" s="30"/>
      <c r="E50" s="30"/>
    </row>
    <row r="51" spans="1:5" ht="24.9" customHeight="1" x14ac:dyDescent="0.3">
      <c r="A51" s="4"/>
      <c r="B51" s="15" t="s">
        <v>46</v>
      </c>
      <c r="C51" s="32"/>
      <c r="D51" s="30"/>
      <c r="E51" s="30"/>
    </row>
    <row r="52" spans="1:5" ht="24.9" x14ac:dyDescent="0.3">
      <c r="A52" s="5"/>
      <c r="B52" s="19" t="s">
        <v>47</v>
      </c>
      <c r="C52" s="33"/>
      <c r="D52" s="29"/>
      <c r="E52" s="29"/>
    </row>
    <row r="54" spans="1:5" x14ac:dyDescent="0.3">
      <c r="B54" s="23"/>
    </row>
    <row r="55" spans="1:5" x14ac:dyDescent="0.3">
      <c r="B55" s="23"/>
    </row>
    <row r="56" spans="1:5" x14ac:dyDescent="0.3">
      <c r="B56" s="24"/>
    </row>
    <row r="57" spans="1:5" x14ac:dyDescent="0.3">
      <c r="B57" s="23"/>
    </row>
    <row r="58" spans="1:5" x14ac:dyDescent="0.3">
      <c r="B58" s="23"/>
    </row>
    <row r="59" spans="1:5" x14ac:dyDescent="0.3">
      <c r="B59" s="23"/>
    </row>
  </sheetData>
  <mergeCells count="23">
    <mergeCell ref="C48:C52"/>
    <mergeCell ref="D48:D52"/>
    <mergeCell ref="E48:E52"/>
    <mergeCell ref="C41:C47"/>
    <mergeCell ref="D41:D47"/>
    <mergeCell ref="E41:E47"/>
    <mergeCell ref="C34:C40"/>
    <mergeCell ref="D34:D40"/>
    <mergeCell ref="E34:E40"/>
    <mergeCell ref="C31:C33"/>
    <mergeCell ref="D31:D33"/>
    <mergeCell ref="E31:E33"/>
    <mergeCell ref="D17:D23"/>
    <mergeCell ref="D24:D29"/>
    <mergeCell ref="E7:E9"/>
    <mergeCell ref="E10:E16"/>
    <mergeCell ref="E24:E29"/>
    <mergeCell ref="E17:E23"/>
    <mergeCell ref="A2:E2"/>
    <mergeCell ref="A5:A6"/>
    <mergeCell ref="E5:E6"/>
    <mergeCell ref="D7:D9"/>
    <mergeCell ref="D10:D16"/>
  </mergeCells>
  <phoneticPr fontId="0" type="noConversion"/>
  <printOptions horizontalCentered="1"/>
  <pageMargins left="0.15748031496062992" right="0.15748031496062992" top="0.25" bottom="0.36" header="0.15748031496062992" footer="0.16"/>
  <pageSetup paperSize="9" orientation="landscape" r:id="rId1"/>
  <headerFooter alignWithMargins="0">
    <oddFooter>&amp;L&amp;"Times New Roman,Regular"&amp;9
&amp;F&amp;R&amp;"Times New Roman,Regular"&amp;9&amp;P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1</vt:i4>
      </vt:variant>
      <vt:variant>
        <vt:lpstr>Nimega vahemikud</vt:lpstr>
      </vt:variant>
      <vt:variant>
        <vt:i4>1</vt:i4>
      </vt:variant>
    </vt:vector>
  </HeadingPairs>
  <TitlesOfParts>
    <vt:vector size="2" baseType="lpstr">
      <vt:lpstr>Logical framework</vt:lpstr>
      <vt:lpstr>'Logical framework'!Prinditiitlid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scagnre</dc:creator>
  <cp:lastModifiedBy>Helena</cp:lastModifiedBy>
  <cp:lastPrinted>2020-06-15T11:14:36Z</cp:lastPrinted>
  <dcterms:created xsi:type="dcterms:W3CDTF">1999-04-16T09:54:04Z</dcterms:created>
  <dcterms:modified xsi:type="dcterms:W3CDTF">2020-06-15T11:15:42Z</dcterms:modified>
</cp:coreProperties>
</file>